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_Peter\ArduinoProjekte\Projekt Bienen\Bilder\"/>
    </mc:Choice>
  </mc:AlternateContent>
  <xr:revisionPtr revIDLastSave="0" documentId="13_ncr:1_{209206A0-FD5B-4E45-8211-DBE2D771B431}" xr6:coauthVersionLast="46" xr6:coauthVersionMax="46" xr10:uidLastSave="{00000000-0000-0000-0000-000000000000}"/>
  <bookViews>
    <workbookView xWindow="1950" yWindow="1785" windowWidth="21330" windowHeight="11655" xr2:uid="{00000000-000D-0000-FFFF-FFFF00000000}"/>
  </bookViews>
  <sheets>
    <sheet name="DataExport (1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D26" i="1"/>
  <c r="D25" i="1"/>
  <c r="D27" i="1" s="1"/>
  <c r="D24" i="1"/>
  <c r="C27" i="1"/>
  <c r="C26" i="1"/>
  <c r="C25" i="1"/>
  <c r="C24" i="1"/>
  <c r="B27" i="1"/>
  <c r="B26" i="1"/>
  <c r="B25" i="1"/>
  <c r="B24" i="1"/>
</calcChain>
</file>

<file path=xl/sharedStrings.xml><?xml version="1.0" encoding="utf-8"?>
<sst xmlns="http://schemas.openxmlformats.org/spreadsheetml/2006/main" count="11" uniqueCount="11">
  <si>
    <t>Datum</t>
  </si>
  <si>
    <t>Aussentemperatur</t>
  </si>
  <si>
    <t>Gewicht Volk Rot</t>
  </si>
  <si>
    <t>Gewicht Volk Gelb</t>
  </si>
  <si>
    <t>Gewicht Volk Blau</t>
  </si>
  <si>
    <t xml:space="preserve">Messung nach implementierter Temperatur kompensation </t>
  </si>
  <si>
    <t>Rot = 0.036 Kg/Grad Celsius  Gelb = 0.022 Kg/Grad Celsius Blau = Keine Komp.</t>
  </si>
  <si>
    <t>Mittelwert</t>
  </si>
  <si>
    <t>Max</t>
  </si>
  <si>
    <t>Min</t>
  </si>
  <si>
    <t>Max-Min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</si>
</sst>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2" fontId="0" fillId="0" borderId="0" xfId="0" applyNumberFormat="1"/>
    <xf numFmtId="0" fontId="18" fillId="0" borderId="0" xfId="0" applyFont="1"/>
    <xf numFmtId="164" fontId="0" fillId="33" borderId="0" xfId="0" applyNumberFormat="1" applyFill="1"/>
    <xf numFmtId="0" fontId="0" fillId="33" borderId="0" xfId="0" applyFill="1"/>
    <xf numFmtId="22" fontId="16" fillId="33" borderId="0" xfId="0" applyNumberFormat="1" applyFon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Temperatur</a:t>
            </a:r>
          </a:p>
        </c:rich>
      </c:tx>
      <c:layout>
        <c:manualLayout>
          <c:xMode val="edge"/>
          <c:yMode val="edge"/>
          <c:x val="0.4110171468679084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9935687346507981E-2"/>
          <c:y val="0.14009447037227823"/>
          <c:w val="0.90853141707195229"/>
          <c:h val="0.5652077924393857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'DataExport (11)'!$A$5:$A$22</c:f>
              <c:numCache>
                <c:formatCode>m/d/yyyy\ h:mm</c:formatCode>
                <c:ptCount val="18"/>
                <c:pt idx="0">
                  <c:v>44314.658877314818</c:v>
                </c:pt>
                <c:pt idx="1">
                  <c:v>44314.7</c:v>
                </c:pt>
                <c:pt idx="2">
                  <c:v>44314.741111111114</c:v>
                </c:pt>
                <c:pt idx="3">
                  <c:v>44314.782210648147</c:v>
                </c:pt>
                <c:pt idx="4">
                  <c:v>44314.823287037034</c:v>
                </c:pt>
                <c:pt idx="5">
                  <c:v>44314.864282407405</c:v>
                </c:pt>
                <c:pt idx="6">
                  <c:v>44314.905266203707</c:v>
                </c:pt>
                <c:pt idx="7">
                  <c:v>44314.946250000001</c:v>
                </c:pt>
                <c:pt idx="8">
                  <c:v>44314.987210648149</c:v>
                </c:pt>
                <c:pt idx="9">
                  <c:v>44315.028182870374</c:v>
                </c:pt>
                <c:pt idx="10">
                  <c:v>44315.069143518522</c:v>
                </c:pt>
                <c:pt idx="11">
                  <c:v>44315.110092592593</c:v>
                </c:pt>
                <c:pt idx="12">
                  <c:v>44315.151041666664</c:v>
                </c:pt>
                <c:pt idx="13">
                  <c:v>44315.191979166666</c:v>
                </c:pt>
                <c:pt idx="14">
                  <c:v>44315.232916666668</c:v>
                </c:pt>
                <c:pt idx="15">
                  <c:v>44315.273877314816</c:v>
                </c:pt>
                <c:pt idx="16">
                  <c:v>44315.314942129633</c:v>
                </c:pt>
                <c:pt idx="17">
                  <c:v>44315.355949074074</c:v>
                </c:pt>
              </c:numCache>
            </c:numRef>
          </c:xVal>
          <c:yVal>
            <c:numRef>
              <c:f>'DataExport (11)'!$B$5:$B$22</c:f>
              <c:numCache>
                <c:formatCode>General</c:formatCode>
                <c:ptCount val="18"/>
                <c:pt idx="0">
                  <c:v>19.2</c:v>
                </c:pt>
                <c:pt idx="1">
                  <c:v>18.100000000000001</c:v>
                </c:pt>
                <c:pt idx="2">
                  <c:v>16.899999999999999</c:v>
                </c:pt>
                <c:pt idx="3">
                  <c:v>15.9</c:v>
                </c:pt>
                <c:pt idx="4">
                  <c:v>15</c:v>
                </c:pt>
                <c:pt idx="5">
                  <c:v>14.3</c:v>
                </c:pt>
                <c:pt idx="6">
                  <c:v>13.8</c:v>
                </c:pt>
                <c:pt idx="7">
                  <c:v>13.4</c:v>
                </c:pt>
                <c:pt idx="8">
                  <c:v>12.9</c:v>
                </c:pt>
                <c:pt idx="9">
                  <c:v>12.6</c:v>
                </c:pt>
                <c:pt idx="10">
                  <c:v>12.2</c:v>
                </c:pt>
                <c:pt idx="11">
                  <c:v>11.8</c:v>
                </c:pt>
                <c:pt idx="12">
                  <c:v>11.4</c:v>
                </c:pt>
                <c:pt idx="13">
                  <c:v>11.2</c:v>
                </c:pt>
                <c:pt idx="14">
                  <c:v>10.9</c:v>
                </c:pt>
                <c:pt idx="15">
                  <c:v>10.7</c:v>
                </c:pt>
                <c:pt idx="16">
                  <c:v>10.4</c:v>
                </c:pt>
                <c:pt idx="17">
                  <c:v>10.7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87-46D7-A66F-2ACB23BD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317720"/>
        <c:axId val="552320672"/>
      </c:scatterChart>
      <c:valAx>
        <c:axId val="552317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20672"/>
        <c:crosses val="autoZero"/>
        <c:crossBetween val="midCat"/>
      </c:valAx>
      <c:valAx>
        <c:axId val="55232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17720"/>
        <c:crosses val="autoZero"/>
        <c:crossBetween val="midCat"/>
      </c:valAx>
      <c:spPr>
        <a:noFill/>
        <a:ln>
          <a:solidFill>
            <a:srgbClr val="FF0000">
              <a:alpha val="2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Gewicht</a:t>
            </a:r>
            <a:r>
              <a:rPr lang="de-CH" baseline="0"/>
              <a:t> Rot</a:t>
            </a:r>
            <a:endParaRPr lang="de-CH"/>
          </a:p>
        </c:rich>
      </c:tx>
      <c:layout>
        <c:manualLayout>
          <c:xMode val="edge"/>
          <c:yMode val="edge"/>
          <c:x val="0.4110171468679084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9935687346507981E-2"/>
          <c:y val="0.14009447037227823"/>
          <c:w val="0.90853146222051762"/>
          <c:h val="0.6205327757266857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'DataExport (11)'!$A$5:$A$22</c:f>
              <c:numCache>
                <c:formatCode>m/d/yyyy\ h:mm</c:formatCode>
                <c:ptCount val="18"/>
                <c:pt idx="0">
                  <c:v>44314.658877314818</c:v>
                </c:pt>
                <c:pt idx="1">
                  <c:v>44314.7</c:v>
                </c:pt>
                <c:pt idx="2">
                  <c:v>44314.741111111114</c:v>
                </c:pt>
                <c:pt idx="3">
                  <c:v>44314.782210648147</c:v>
                </c:pt>
                <c:pt idx="4">
                  <c:v>44314.823287037034</c:v>
                </c:pt>
                <c:pt idx="5">
                  <c:v>44314.864282407405</c:v>
                </c:pt>
                <c:pt idx="6">
                  <c:v>44314.905266203707</c:v>
                </c:pt>
                <c:pt idx="7">
                  <c:v>44314.946250000001</c:v>
                </c:pt>
                <c:pt idx="8">
                  <c:v>44314.987210648149</c:v>
                </c:pt>
                <c:pt idx="9">
                  <c:v>44315.028182870374</c:v>
                </c:pt>
                <c:pt idx="10">
                  <c:v>44315.069143518522</c:v>
                </c:pt>
                <c:pt idx="11">
                  <c:v>44315.110092592593</c:v>
                </c:pt>
                <c:pt idx="12">
                  <c:v>44315.151041666664</c:v>
                </c:pt>
                <c:pt idx="13">
                  <c:v>44315.191979166666</c:v>
                </c:pt>
                <c:pt idx="14">
                  <c:v>44315.232916666668</c:v>
                </c:pt>
                <c:pt idx="15">
                  <c:v>44315.273877314816</c:v>
                </c:pt>
                <c:pt idx="16">
                  <c:v>44315.314942129633</c:v>
                </c:pt>
                <c:pt idx="17">
                  <c:v>44315.355949074074</c:v>
                </c:pt>
              </c:numCache>
            </c:numRef>
          </c:xVal>
          <c:yVal>
            <c:numRef>
              <c:f>'DataExport (11)'!$C$5:$C$22</c:f>
              <c:numCache>
                <c:formatCode>General</c:formatCode>
                <c:ptCount val="18"/>
                <c:pt idx="0">
                  <c:v>-7.0000000000000007E-2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-0.04</c:v>
                </c:pt>
                <c:pt idx="4">
                  <c:v>-0.02</c:v>
                </c:pt>
                <c:pt idx="5">
                  <c:v>-0.01</c:v>
                </c:pt>
                <c:pt idx="6">
                  <c:v>-0.02</c:v>
                </c:pt>
                <c:pt idx="7">
                  <c:v>-0.02</c:v>
                </c:pt>
                <c:pt idx="8">
                  <c:v>-0.02</c:v>
                </c:pt>
                <c:pt idx="9">
                  <c:v>-0.02</c:v>
                </c:pt>
                <c:pt idx="10">
                  <c:v>-0.01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9-4875-A158-8192D00A0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317720"/>
        <c:axId val="552320672"/>
      </c:scatterChart>
      <c:valAx>
        <c:axId val="552317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20672"/>
        <c:crossesAt val="-0.5"/>
        <c:crossBetween val="midCat"/>
      </c:valAx>
      <c:valAx>
        <c:axId val="552320672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17720"/>
        <c:crosses val="autoZero"/>
        <c:crossBetween val="midCat"/>
      </c:valAx>
      <c:spPr>
        <a:noFill/>
        <a:ln>
          <a:solidFill>
            <a:srgbClr val="FF0000">
              <a:alpha val="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F0000">
          <a:alpha val="3000"/>
        </a:srgb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Gewicht</a:t>
            </a:r>
            <a:r>
              <a:rPr lang="de-CH" baseline="0"/>
              <a:t> Gelb</a:t>
            </a:r>
            <a:endParaRPr lang="de-CH"/>
          </a:p>
        </c:rich>
      </c:tx>
      <c:layout>
        <c:manualLayout>
          <c:xMode val="edge"/>
          <c:yMode val="edge"/>
          <c:x val="0.4110171468679084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9935687346507981E-2"/>
          <c:y val="0.14009447037227823"/>
          <c:w val="0.90853146222051762"/>
          <c:h val="0.6205327757266857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'DataExport (11)'!$A$5:$A$22</c:f>
              <c:numCache>
                <c:formatCode>m/d/yyyy\ h:mm</c:formatCode>
                <c:ptCount val="18"/>
                <c:pt idx="0">
                  <c:v>44314.658877314818</c:v>
                </c:pt>
                <c:pt idx="1">
                  <c:v>44314.7</c:v>
                </c:pt>
                <c:pt idx="2">
                  <c:v>44314.741111111114</c:v>
                </c:pt>
                <c:pt idx="3">
                  <c:v>44314.782210648147</c:v>
                </c:pt>
                <c:pt idx="4">
                  <c:v>44314.823287037034</c:v>
                </c:pt>
                <c:pt idx="5">
                  <c:v>44314.864282407405</c:v>
                </c:pt>
                <c:pt idx="6">
                  <c:v>44314.905266203707</c:v>
                </c:pt>
                <c:pt idx="7">
                  <c:v>44314.946250000001</c:v>
                </c:pt>
                <c:pt idx="8">
                  <c:v>44314.987210648149</c:v>
                </c:pt>
                <c:pt idx="9">
                  <c:v>44315.028182870374</c:v>
                </c:pt>
                <c:pt idx="10">
                  <c:v>44315.069143518522</c:v>
                </c:pt>
                <c:pt idx="11">
                  <c:v>44315.110092592593</c:v>
                </c:pt>
                <c:pt idx="12">
                  <c:v>44315.151041666664</c:v>
                </c:pt>
                <c:pt idx="13">
                  <c:v>44315.191979166666</c:v>
                </c:pt>
                <c:pt idx="14">
                  <c:v>44315.232916666668</c:v>
                </c:pt>
                <c:pt idx="15">
                  <c:v>44315.273877314816</c:v>
                </c:pt>
                <c:pt idx="16">
                  <c:v>44315.314942129633</c:v>
                </c:pt>
                <c:pt idx="17">
                  <c:v>44315.355949074074</c:v>
                </c:pt>
              </c:numCache>
            </c:numRef>
          </c:xVal>
          <c:yVal>
            <c:numRef>
              <c:f>'DataExport (11)'!$D$5:$D$22</c:f>
              <c:numCache>
                <c:formatCode>General</c:formatCode>
                <c:ptCount val="18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0.01</c:v>
                </c:pt>
                <c:pt idx="4">
                  <c:v>0.03</c:v>
                </c:pt>
                <c:pt idx="5">
                  <c:v>0.04</c:v>
                </c:pt>
                <c:pt idx="6">
                  <c:v>0.03</c:v>
                </c:pt>
                <c:pt idx="7">
                  <c:v>0.02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0.02</c:v>
                </c:pt>
                <c:pt idx="13">
                  <c:v>0.02</c:v>
                </c:pt>
                <c:pt idx="14">
                  <c:v>0.03</c:v>
                </c:pt>
                <c:pt idx="15">
                  <c:v>0.01</c:v>
                </c:pt>
                <c:pt idx="16">
                  <c:v>0.01</c:v>
                </c:pt>
                <c:pt idx="17">
                  <c:v>-0.02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1-40C1-8836-384719036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317720"/>
        <c:axId val="552320672"/>
      </c:scatterChart>
      <c:valAx>
        <c:axId val="552317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20672"/>
        <c:crossesAt val="-0.5"/>
        <c:crossBetween val="midCat"/>
      </c:valAx>
      <c:valAx>
        <c:axId val="552320672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17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Gewicht</a:t>
            </a:r>
            <a:r>
              <a:rPr lang="de-CH" baseline="0"/>
              <a:t> Blau</a:t>
            </a:r>
            <a:endParaRPr lang="de-CH"/>
          </a:p>
        </c:rich>
      </c:tx>
      <c:layout>
        <c:manualLayout>
          <c:xMode val="edge"/>
          <c:yMode val="edge"/>
          <c:x val="0.41101714686790847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9935687346507981E-2"/>
          <c:y val="0.14009447037227823"/>
          <c:w val="0.90853146222051762"/>
          <c:h val="0.6205327757266857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'DataExport (11)'!$A$5:$A$22</c:f>
              <c:numCache>
                <c:formatCode>m/d/yyyy\ h:mm</c:formatCode>
                <c:ptCount val="18"/>
                <c:pt idx="0">
                  <c:v>44314.658877314818</c:v>
                </c:pt>
                <c:pt idx="1">
                  <c:v>44314.7</c:v>
                </c:pt>
                <c:pt idx="2">
                  <c:v>44314.741111111114</c:v>
                </c:pt>
                <c:pt idx="3">
                  <c:v>44314.782210648147</c:v>
                </c:pt>
                <c:pt idx="4">
                  <c:v>44314.823287037034</c:v>
                </c:pt>
                <c:pt idx="5">
                  <c:v>44314.864282407405</c:v>
                </c:pt>
                <c:pt idx="6">
                  <c:v>44314.905266203707</c:v>
                </c:pt>
                <c:pt idx="7">
                  <c:v>44314.946250000001</c:v>
                </c:pt>
                <c:pt idx="8">
                  <c:v>44314.987210648149</c:v>
                </c:pt>
                <c:pt idx="9">
                  <c:v>44315.028182870374</c:v>
                </c:pt>
                <c:pt idx="10">
                  <c:v>44315.069143518522</c:v>
                </c:pt>
                <c:pt idx="11">
                  <c:v>44315.110092592593</c:v>
                </c:pt>
                <c:pt idx="12">
                  <c:v>44315.151041666664</c:v>
                </c:pt>
                <c:pt idx="13">
                  <c:v>44315.191979166666</c:v>
                </c:pt>
                <c:pt idx="14">
                  <c:v>44315.232916666668</c:v>
                </c:pt>
                <c:pt idx="15">
                  <c:v>44315.273877314816</c:v>
                </c:pt>
                <c:pt idx="16">
                  <c:v>44315.314942129633</c:v>
                </c:pt>
                <c:pt idx="17">
                  <c:v>44315.355949074074</c:v>
                </c:pt>
              </c:numCache>
            </c:numRef>
          </c:xVal>
          <c:yVal>
            <c:numRef>
              <c:f>'DataExport (11)'!$E$5:$E$22</c:f>
              <c:numCache>
                <c:formatCode>General</c:formatCode>
                <c:ptCount val="18"/>
                <c:pt idx="0">
                  <c:v>-0.12</c:v>
                </c:pt>
                <c:pt idx="1">
                  <c:v>-0.11</c:v>
                </c:pt>
                <c:pt idx="2">
                  <c:v>-0.14000000000000001</c:v>
                </c:pt>
                <c:pt idx="3">
                  <c:v>-0.12</c:v>
                </c:pt>
                <c:pt idx="4">
                  <c:v>-0.12</c:v>
                </c:pt>
                <c:pt idx="5">
                  <c:v>-0.12</c:v>
                </c:pt>
                <c:pt idx="6">
                  <c:v>-0.13</c:v>
                </c:pt>
                <c:pt idx="7">
                  <c:v>-0.13</c:v>
                </c:pt>
                <c:pt idx="8">
                  <c:v>-0.14000000000000001</c:v>
                </c:pt>
                <c:pt idx="9">
                  <c:v>-0.13</c:v>
                </c:pt>
                <c:pt idx="10">
                  <c:v>-0.12</c:v>
                </c:pt>
                <c:pt idx="11">
                  <c:v>-0.11</c:v>
                </c:pt>
                <c:pt idx="12">
                  <c:v>-0.11</c:v>
                </c:pt>
                <c:pt idx="13">
                  <c:v>-0.1</c:v>
                </c:pt>
                <c:pt idx="14">
                  <c:v>-0.09</c:v>
                </c:pt>
                <c:pt idx="15">
                  <c:v>-0.09</c:v>
                </c:pt>
                <c:pt idx="16">
                  <c:v>-0.09</c:v>
                </c:pt>
                <c:pt idx="17">
                  <c:v>-0.12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FF-4DBC-90D7-7A8E31928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317720"/>
        <c:axId val="552320672"/>
      </c:scatterChart>
      <c:valAx>
        <c:axId val="552317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20672"/>
        <c:crossesAt val="-0.5"/>
        <c:crossBetween val="midCat"/>
      </c:valAx>
      <c:valAx>
        <c:axId val="552320672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17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400047</xdr:colOff>
      <xdr:row>3</xdr:row>
      <xdr:rowOff>9525</xdr:rowOff>
    </xdr:from>
    <xdr:to>
      <xdr:col>15</xdr:col>
      <xdr:colOff>180974</xdr:colOff>
      <xdr:row>24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E749D4B-6C5F-4BD7-A2EF-B43CE7532B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447675</xdr:colOff>
      <xdr:row>24</xdr:row>
      <xdr:rowOff>152400</xdr:rowOff>
    </xdr:from>
    <xdr:to>
      <xdr:col>15</xdr:col>
      <xdr:colOff>238125</xdr:colOff>
      <xdr:row>48</xdr:row>
      <xdr:rowOff>171450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2C97FA8-4184-4634-A054-BB56A3DC6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342900</xdr:colOff>
      <xdr:row>50</xdr:row>
      <xdr:rowOff>180975</xdr:rowOff>
    </xdr:from>
    <xdr:to>
      <xdr:col>15</xdr:col>
      <xdr:colOff>133350</xdr:colOff>
      <xdr:row>75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60CAD5E-86F1-42FE-83D6-CEE7106D8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333375</xdr:colOff>
      <xdr:row>76</xdr:row>
      <xdr:rowOff>180975</xdr:rowOff>
    </xdr:from>
    <xdr:to>
      <xdr:col>15</xdr:col>
      <xdr:colOff>123825</xdr:colOff>
      <xdr:row>101</xdr:row>
      <xdr:rowOff>9525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8981798-2687-4D51-9765-5B480D289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4"/>
  <sheetViews>
    <sheetView tabSelected="1" workbookViewId="0">
      <selection activeCell="A125" sqref="A125"/>
    </sheetView>
  </sheetViews>
  <sheetFormatPr baseColWidth="10" defaultRowHeight="15" x14ac:dyDescent="0.25"/>
  <cols>
    <col min="1" max="1" width="15.140625" bestFit="1" customWidth="1"/>
  </cols>
  <sheetData>
    <row r="1" spans="1:5" s="2" customFormat="1" x14ac:dyDescent="0.25">
      <c r="A1" s="2" t="s">
        <v>5</v>
      </c>
    </row>
    <row r="2" spans="1:5" s="2" customFormat="1" x14ac:dyDescent="0.25">
      <c r="A2" s="2" t="s">
        <v>6</v>
      </c>
    </row>
    <row r="4" spans="1:5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</row>
    <row r="5" spans="1:5" x14ac:dyDescent="0.25">
      <c r="A5" s="1">
        <v>44314.658877314818</v>
      </c>
      <c r="B5">
        <v>19.2</v>
      </c>
      <c r="C5">
        <v>-7.0000000000000007E-2</v>
      </c>
      <c r="D5">
        <v>0.02</v>
      </c>
      <c r="E5">
        <v>-0.12</v>
      </c>
    </row>
    <row r="6" spans="1:5" x14ac:dyDescent="0.25">
      <c r="A6" s="1">
        <v>44314.7</v>
      </c>
      <c r="B6">
        <v>18.100000000000001</v>
      </c>
      <c r="C6">
        <v>-7.0000000000000007E-2</v>
      </c>
      <c r="D6">
        <v>0.01</v>
      </c>
      <c r="E6">
        <v>-0.11</v>
      </c>
    </row>
    <row r="7" spans="1:5" x14ac:dyDescent="0.25">
      <c r="A7" s="1">
        <v>44314.741111111114</v>
      </c>
      <c r="B7">
        <v>16.899999999999999</v>
      </c>
      <c r="C7">
        <v>-0.06</v>
      </c>
      <c r="D7">
        <v>0.03</v>
      </c>
      <c r="E7">
        <v>-0.14000000000000001</v>
      </c>
    </row>
    <row r="8" spans="1:5" x14ac:dyDescent="0.25">
      <c r="A8" s="1">
        <v>44314.782210648147</v>
      </c>
      <c r="B8">
        <v>15.9</v>
      </c>
      <c r="C8">
        <v>-0.04</v>
      </c>
      <c r="D8">
        <v>0.01</v>
      </c>
      <c r="E8">
        <v>-0.12</v>
      </c>
    </row>
    <row r="9" spans="1:5" x14ac:dyDescent="0.25">
      <c r="A9" s="1">
        <v>44314.823287037034</v>
      </c>
      <c r="B9">
        <v>15</v>
      </c>
      <c r="C9">
        <v>-0.02</v>
      </c>
      <c r="D9">
        <v>0.03</v>
      </c>
      <c r="E9">
        <v>-0.12</v>
      </c>
    </row>
    <row r="10" spans="1:5" x14ac:dyDescent="0.25">
      <c r="A10" s="1">
        <v>44314.864282407405</v>
      </c>
      <c r="B10">
        <v>14.3</v>
      </c>
      <c r="C10">
        <v>-0.01</v>
      </c>
      <c r="D10">
        <v>0.04</v>
      </c>
      <c r="E10">
        <v>-0.12</v>
      </c>
    </row>
    <row r="11" spans="1:5" x14ac:dyDescent="0.25">
      <c r="A11" s="1">
        <v>44314.905266203707</v>
      </c>
      <c r="B11">
        <v>13.8</v>
      </c>
      <c r="C11">
        <v>-0.02</v>
      </c>
      <c r="D11">
        <v>0.03</v>
      </c>
      <c r="E11">
        <v>-0.13</v>
      </c>
    </row>
    <row r="12" spans="1:5" x14ac:dyDescent="0.25">
      <c r="A12" s="1">
        <v>44314.946250000001</v>
      </c>
      <c r="B12">
        <v>13.4</v>
      </c>
      <c r="C12">
        <v>-0.02</v>
      </c>
      <c r="D12">
        <v>0.02</v>
      </c>
      <c r="E12">
        <v>-0.13</v>
      </c>
    </row>
    <row r="13" spans="1:5" x14ac:dyDescent="0.25">
      <c r="A13" s="1">
        <v>44314.987210648149</v>
      </c>
      <c r="B13">
        <v>12.9</v>
      </c>
      <c r="C13">
        <v>-0.02</v>
      </c>
      <c r="D13">
        <v>0.01</v>
      </c>
      <c r="E13">
        <v>-0.14000000000000001</v>
      </c>
    </row>
    <row r="14" spans="1:5" x14ac:dyDescent="0.25">
      <c r="A14" s="1">
        <v>44315.028182870374</v>
      </c>
      <c r="B14">
        <v>12.6</v>
      </c>
      <c r="C14">
        <v>-0.02</v>
      </c>
      <c r="D14">
        <v>0.01</v>
      </c>
      <c r="E14">
        <v>-0.13</v>
      </c>
    </row>
    <row r="15" spans="1:5" x14ac:dyDescent="0.25">
      <c r="A15" s="1">
        <v>44315.069143518522</v>
      </c>
      <c r="B15">
        <v>12.2</v>
      </c>
      <c r="C15">
        <v>-0.01</v>
      </c>
      <c r="D15">
        <v>0.01</v>
      </c>
      <c r="E15">
        <v>-0.12</v>
      </c>
    </row>
    <row r="16" spans="1:5" x14ac:dyDescent="0.25">
      <c r="A16" s="1">
        <v>44315.110092592593</v>
      </c>
      <c r="B16">
        <v>11.8</v>
      </c>
      <c r="C16">
        <v>0.01</v>
      </c>
      <c r="D16">
        <v>0.01</v>
      </c>
      <c r="E16">
        <v>-0.11</v>
      </c>
    </row>
    <row r="17" spans="1:5" x14ac:dyDescent="0.25">
      <c r="A17" s="1">
        <v>44315.151041666664</v>
      </c>
      <c r="B17">
        <v>11.4</v>
      </c>
      <c r="C17">
        <v>0.02</v>
      </c>
      <c r="D17">
        <v>0.02</v>
      </c>
      <c r="E17">
        <v>-0.11</v>
      </c>
    </row>
    <row r="18" spans="1:5" x14ac:dyDescent="0.25">
      <c r="A18" s="1">
        <v>44315.191979166666</v>
      </c>
      <c r="B18">
        <v>11.2</v>
      </c>
      <c r="C18">
        <v>0.03</v>
      </c>
      <c r="D18">
        <v>0.02</v>
      </c>
      <c r="E18">
        <v>-0.1</v>
      </c>
    </row>
    <row r="19" spans="1:5" x14ac:dyDescent="0.25">
      <c r="A19" s="1">
        <v>44315.232916666668</v>
      </c>
      <c r="B19">
        <v>10.9</v>
      </c>
      <c r="C19">
        <v>0.04</v>
      </c>
      <c r="D19">
        <v>0.03</v>
      </c>
      <c r="E19">
        <v>-0.09</v>
      </c>
    </row>
    <row r="20" spans="1:5" x14ac:dyDescent="0.25">
      <c r="A20" s="1">
        <v>44315.273877314816</v>
      </c>
      <c r="B20">
        <v>10.7</v>
      </c>
      <c r="C20">
        <v>0.04</v>
      </c>
      <c r="D20">
        <v>0.01</v>
      </c>
      <c r="E20">
        <v>-0.09</v>
      </c>
    </row>
    <row r="21" spans="1:5" x14ac:dyDescent="0.25">
      <c r="A21" s="1">
        <v>44315.314942129633</v>
      </c>
      <c r="B21">
        <v>10.4</v>
      </c>
      <c r="C21">
        <v>0.04</v>
      </c>
      <c r="D21">
        <v>0.01</v>
      </c>
      <c r="E21">
        <v>-0.09</v>
      </c>
    </row>
    <row r="22" spans="1:5" x14ac:dyDescent="0.25">
      <c r="A22" s="1">
        <v>44315.355949074074</v>
      </c>
      <c r="B22">
        <v>10.7</v>
      </c>
      <c r="C22">
        <v>0.03</v>
      </c>
      <c r="D22">
        <v>-0.02</v>
      </c>
      <c r="E22">
        <v>-0.12</v>
      </c>
    </row>
    <row r="23" spans="1:5" x14ac:dyDescent="0.25">
      <c r="A23" s="1"/>
    </row>
    <row r="24" spans="1:5" x14ac:dyDescent="0.25">
      <c r="A24" s="5" t="s">
        <v>7</v>
      </c>
      <c r="B24" s="3">
        <f>AVERAGE(B5:B22)</f>
        <v>13.41111111111111</v>
      </c>
      <c r="C24" s="3">
        <f>AVERAGE(C5:C22)</f>
        <v>-8.3333333333333367E-3</v>
      </c>
      <c r="D24" s="3">
        <f>AVERAGE(D5:D22)</f>
        <v>1.666666666666667E-2</v>
      </c>
      <c r="E24" s="3">
        <f>AVERAGE(E5:E22)</f>
        <v>-0.11611111111111112</v>
      </c>
    </row>
    <row r="25" spans="1:5" x14ac:dyDescent="0.25">
      <c r="A25" s="5" t="s">
        <v>8</v>
      </c>
      <c r="B25" s="4">
        <f>MAX(B5:B22)</f>
        <v>19.2</v>
      </c>
      <c r="C25" s="4">
        <f>MAX(C5:C22)</f>
        <v>0.04</v>
      </c>
      <c r="D25" s="4">
        <f>MAX(D5:D22)</f>
        <v>0.04</v>
      </c>
      <c r="E25" s="4">
        <f>MAX(E5:E22)</f>
        <v>-0.09</v>
      </c>
    </row>
    <row r="26" spans="1:5" x14ac:dyDescent="0.25">
      <c r="A26" s="5" t="s">
        <v>9</v>
      </c>
      <c r="B26" s="4">
        <f>MIN(B5:B22)</f>
        <v>10.4</v>
      </c>
      <c r="C26" s="4">
        <f>MIN(C5:C22)</f>
        <v>-7.0000000000000007E-2</v>
      </c>
      <c r="D26" s="4">
        <f>MIN(D5:D22)</f>
        <v>-0.02</v>
      </c>
      <c r="E26" s="4">
        <f>MIN(E5:E22)</f>
        <v>-0.14000000000000001</v>
      </c>
    </row>
    <row r="27" spans="1:5" x14ac:dyDescent="0.25">
      <c r="A27" s="5" t="s">
        <v>10</v>
      </c>
      <c r="B27" s="4">
        <f>B25-B26</f>
        <v>8.7999999999999989</v>
      </c>
      <c r="C27" s="4">
        <f>C25-C26</f>
        <v>0.11000000000000001</v>
      </c>
      <c r="D27" s="4">
        <f>D25-D26</f>
        <v>0.06</v>
      </c>
      <c r="E27" s="4">
        <f>E25-E26</f>
        <v>5.0000000000000017E-2</v>
      </c>
    </row>
    <row r="28" spans="1:5" x14ac:dyDescent="0.25">
      <c r="A28" s="1"/>
    </row>
    <row r="29" spans="1:5" x14ac:dyDescent="0.25">
      <c r="A29" s="1"/>
    </row>
    <row r="30" spans="1:5" x14ac:dyDescent="0.25">
      <c r="A30" s="1"/>
    </row>
    <row r="31" spans="1:5" x14ac:dyDescent="0.25">
      <c r="A31" s="1"/>
    </row>
    <row r="32" spans="1:5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DataExport (11)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2021-04-28T11:43:45Z</dcterms:created>
  <dcterms:modified xsi:type="dcterms:W3CDTF">2021-04-30T10:01:09Z</dcterms:modified>
</cp:coreProperties>
</file>